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54A5E9F-69EF-426F-AF56-46A75996E3BF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/>
  <c r="I118" i="1" s="1"/>
  <c r="H117" i="1" l="1"/>
  <c r="H67" i="1" l="1"/>
  <c r="H71" i="1"/>
  <c r="H66" i="1" l="1"/>
  <c r="I68" i="1" l="1"/>
  <c r="H69" i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<sst xmlns="http://schemas.openxmlformats.org/spreadsheetml/2006/main" count="523" uniqueCount="497">
  <si>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</si>
  <si>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</si>
  <si>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</si>
  <si>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</si>
  <si>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</si>
  <si>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</si>
  <si>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</si>
  <si>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</si>
  <si>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</si>
  <si>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</si>
  <si>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</si>
  <si>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</si>
  <si>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</si>
  <si>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</si>
  <si>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</si>
  <si>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</si>
  <si>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</si>
  <si>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</si>
  <si>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</si>
  <si>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</si>
  <si>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</si>
  <si>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</si>
  <si>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</si>
  <si>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</si>
  <si>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</si>
  <si>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</si>
  <si>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</si>
  <si>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</si>
  <si>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</si>
  <si>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</si>
  <si>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</si>
  <si>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</si>
  <si>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</si>
  <si>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</si>
  <si>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</si>
  <si>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</si>
  <si>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</si>
  <si>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</si>
  <si>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</si>
  <si>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</si>
  <si>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</si>
  <si>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</si>
  <si>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</si>
  <si>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</si>
  <si>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</si>
  <si>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</si>
  <si>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</si>
  <si>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</si>
  <si>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</si>
  <si>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</si>
  <si>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</si>
  <si>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</si>
  <si>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</si>
  <si>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</si>
  <si>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</si>
  <si>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</si>
  <si>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</si>
  <si>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</si>
  <si>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</si>
  <si>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</si>
  <si>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</si>
  <si>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</si>
  <si>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</si>
  <si>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</si>
  <si>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</si>
  <si>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</si>
  <si>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</si>
  <si>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</si>
  <si>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</si>
  <si>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</si>
  <si>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</si>
  <si>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</si>
  <si>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</si>
  <si>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</si>
  <si>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</si>
  <si>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</si>
  <si>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</si>
  <si>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</si>
  <si>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</si>
  <si>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</si>
  <si>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</si>
  <si>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</si>
  <si>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</si>
  <si>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</si>
  <si>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</si>
  <si>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</si>
  <si>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</si>
  <si>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</si>
  <si>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</si>
  <si>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</si>
  <si>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</si>
  <si>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</si>
  <si>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</si>
  <si>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</si>
  <si>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</si>
  <si>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</si>
  <si>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</si>
  <si>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</si>
  <si>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</si>
  <si>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</si>
  <si>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</si>
  <si>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</si>
  <si>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</si>
  <si>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</si>
  <si>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</si>
  <si>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</si>
  <si>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</si>
  <si>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</si>
  <si>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</si>
  <si>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</si>
  <si>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</si>
  <si>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</si>
  <si>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</si>
  <si>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</si>
  <si>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</si>
  <si>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</si>
  <si>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</si>
  <si>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</si>
  <si>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</si>
  <si>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</si>
  <si>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</si>
  <si>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</si>
  <si>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</si>
  <si>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</si>
  <si>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</si>
  <si>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</si>
  <si>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</si>
  <si>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</si>
  <si>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</si>
  <si>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</si>
  <si>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</si>
  <si>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</si>
  <si>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</si>
  <si>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</si>
  <si>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</si>
  <si>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</si>
  <si>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</si>
  <si>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</si>
  <si>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</si>
  <si>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</si>
  <si>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</si>
  <si>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</si>
  <si>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</si>
  <si>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</si>
  <si>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</si>
  <si>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</si>
  <si>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</si>
  <si>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</si>
  <si>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</si>
  <si>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</si>
  <si>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</si>
  <si>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</si>
  <si>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</si>
  <si>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</si>
  <si>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</si>
  <si>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</si>
  <si>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</si>
  <si>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</si>
  <si>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</si>
  <si>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</si>
  <si>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</si>
  <si>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</si>
  <si>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</si>
  <si>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</si>
  <si>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</si>
  <si>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</si>
  <si>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</si>
  <si>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</si>
  <si>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</si>
  <si>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</si>
  <si>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</si>
  <si>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</si>
  <si>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</si>
  <si>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</si>
  <si>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</si>
  <si>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</si>
  <si>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</si>
  <si>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</si>
  <si>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</si>
  <si>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</si>
  <si>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</si>
  <si>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</si>
  <si>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</si>
  <si>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</si>
  <si>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</si>
  <si>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</si>
  <si>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</si>
  <si>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</si>
  <si>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</si>
  <si>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</si>
  <si>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</si>
  <si>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</si>
  <si>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</si>
  <si>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</si>
  <si>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</si>
  <si>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</si>
  <si>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</si>
  <si>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</si>
  <si>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</si>
  <si>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</si>
  <si>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</si>
  <si>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</si>
  <si>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</si>
  <si>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</si>
  <si>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</si>
  <si>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</si>
  <si>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</si>
  <si>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</si>
  <si>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</si>
  <si>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</si>
  <si>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</si>
  <si>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</si>
  <si>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</si>
  <si>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</si>
  <si>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</si>
  <si>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</si>
  <si>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</si>
  <si>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</si>
  <si>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</si>
  <si>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</si>
  <si>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</si>
  <si>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</si>
  <si>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</si>
  <si>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</si>
  <si>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</si>
  <si>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</si>
  <si>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</si>
  <si>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</si>
  <si>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</si>
  <si>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</si>
  <si>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</si>
  <si>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</si>
  <si>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</si>
  <si>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</si>
  <si>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</si>
  <si>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</si>
  <si>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</si>
  <si>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</si>
  <si>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</si>
  <si>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</si>
  <si>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</si>
  <si>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</si>
  <si>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</si>
  <si>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</si>
  <si>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</si>
  <si>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</si>
  <si>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</si>
  <si>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</si>
  <si>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</si>
  <si>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</si>
  <si>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</si>
  <si>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</si>
  <si>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</si>
  <si>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</si>
  <si>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</si>
  <si>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</si>
  <si>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</si>
  <si>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</si>
  <si>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</si>
  <si>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</si>
  <si>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</si>
  <si>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</si>
  <si>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</si>
  <si>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</si>
  <si>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</si>
  <si>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</si>
  <si>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</si>
  <si>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</si>
  <si>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</si>
  <si>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</si>
  <si>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</si>
  <si>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</si>
  <si>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</si>
  <si>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</si>
  <si>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</si>
  <si>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</si>
  <si>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</si>
  <si>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</si>
  <si>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</si>
  <si>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</si>
  <si>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</si>
  <si>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</si>
  <si>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</si>
  <si>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</si>
  <si>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</si>
  <si>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</si>
  <si>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</si>
  <si>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</si>
  <si>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</si>
  <si>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</si>
  <si>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</si>
  <si>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</si>
  <si>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</si>
  <si>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</si>
  <si>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</si>
  <si>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</si>
  <si>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</si>
  <si>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</si>
  <si>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</si>
  <si>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</si>
  <si>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</si>
  <si>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</si>
  <si>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</si>
  <si>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</si>
  <si>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</si>
  <si>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</si>
  <si>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</si>
  <si>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</si>
  <si>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</si>
  <si>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</si>
  <si>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</si>
  <si>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</si>
  <si>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</si>
  <si>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</si>
  <si>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</si>
  <si>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</si>
  <si>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</si>
  <si>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</si>
  <si>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</si>
  <si>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</si>
  <si>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</si>
  <si>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</si>
  <si>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</si>
  <si>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</si>
  <si>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</si>
  <si>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</si>
  <si>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</si>
  <si>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</si>
  <si>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</si>
  <si>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</si>
  <si>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</si>
  <si>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</si>
  <si>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</si>
  <si>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</si>
  <si>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</si>
  <si>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</si>
  <si>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</si>
  <si>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</si>
  <si>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</si>
  <si>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</si>
  <si>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</si>
  <si>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</si>
  <si>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</si>
  <si>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</si>
  <si>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</si>
  <si>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</si>
  <si>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</si>
  <si>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</si>
  <si>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</si>
  <si>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</si>
  <si>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</si>
  <si>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</si>
  <si>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</si>
  <si>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</si>
  <si>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</si>
  <si>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</si>
  <si>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</si>
  <si>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</si>
  <si>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</si>
  <si>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</si>
  <si>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</si>
  <si>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</si>
  <si>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</si>
  <si>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</si>
  <si>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</si>
  <si>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</si>
  <si>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</si>
  <si>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</si>
  <si>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</si>
  <si>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</si>
  <si>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</si>
  <si>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</si>
  <si>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</si>
  <si>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</si>
  <si>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</si>
  <si>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</si>
  <si>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</si>
  <si>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</si>
  <si>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</si>
  <si>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</si>
  <si>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</si>
  <si>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</si>
  <si>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</si>
  <si>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</si>
  <si>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</si>
  <si>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</si>
  <si>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</si>
  <si>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</si>
  <si>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</si>
  <si>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</si>
  <si>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</si>
  <si>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</si>
  <si>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</si>
  <si>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</si>
  <si>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</si>
  <si>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</si>
  <si>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</si>
  <si>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</si>
  <si>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</si>
  <si>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</si>
  <si>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</si>
  <si>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</si>
  <si>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</si>
  <si>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</si>
  <si>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</si>
  <si>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</si>
  <si>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</si>
  <si>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</si>
  <si>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</si>
  <si>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</si>
  <si>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</si>
  <si>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</si>
  <si>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</si>
  <si>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</si>
  <si>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</si>
  <si>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</si>
  <si>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</si>
  <si>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</si>
  <si>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</si>
  <si>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</si>
  <si>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</si>
  <si>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</si>
  <si>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</si>
  <si>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</si>
  <si>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</si>
  <si>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</si>
  <si>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</si>
  <si>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</si>
  <si>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</si>
  <si>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</si>
  <si>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</si>
  <si>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</si>
  <si>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</si>
  <si>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</si>
  <si>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</si>
  <si>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</si>
  <si>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</si>
  <si>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</si>
  <si>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</si>
  <si>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</si>
  <si>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</si>
  <si>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</si>
  <si>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</si>
  <si>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</si>
  <si>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</si>
  <si>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</si>
  <si>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</si>
  <si>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</si>
  <si>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</si>
  <si>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</si>
  <si>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</si>
  <si>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</si>
  <si>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</si>
  <si>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</si>
  <si>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</si>
  <si>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</si>
  <si>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</si>
  <si>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</si>
  <si>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</si>
  <si>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</si>
  <si>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</si>
  <si>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</si>
  <si>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</si>
  <si>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</si>
  <si>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</si>
  <si>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</si>
  <si>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</si>
  <si>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</si>
  <si>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</si>
  <si>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</si>
  <si>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</si>
  <si>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</si>
  <si>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</si>
  <si>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</si>
  <si>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</si>
  <si>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</si>
  <si>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</si>
  <si>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</si>
  <si>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</si>
  <si>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</si>
  <si>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</si>
  <si>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</si>
  <si>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</si>
  <si>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</si>
  <si>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</si>
  <si>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</si>
  <si>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</si>
  <si>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</si>
  <si>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</si>
  <si>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</si>
  <si>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</si>
  <si>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</si>
  <si>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</si>
  <si>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</si>
  <si>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Wizualizer DC-70</t>
  </si>
  <si>
    <t>Cyfrowe, mobilne labolatorium Labdisc Biochem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</si>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</sst>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89" zoomScaleNormal="100" workbookViewId="0">
      <selection activeCell="L102" sqref="L102"/>
    </sheetView>
  </sheetViews>
  <sheetFormatPr defaultColWidth="9.1796875" defaultRowHeight="18" x14ac:dyDescent="0.55000000000000004"/>
  <cols>
    <col min="1" max="1" width="3.54296875" style="11" customWidth="1"/>
    <col min="2" max="2" width="18" style="13" customWidth="1"/>
    <col min="3" max="3" width="12.1796875" style="13" customWidth="1"/>
    <col min="4" max="4" width="9.26953125" style="13" customWidth="1"/>
    <col min="5" max="5" width="46.26953125" style="13" customWidth="1"/>
    <col min="6" max="6" width="9.1796875" style="13" customWidth="1"/>
    <col min="7" max="7" width="10.7265625" style="13" customWidth="1"/>
    <col min="8" max="8" width="15.7265625" style="13" customWidth="1"/>
    <col min="9" max="9" width="42.54296875" style="13" customWidth="1"/>
    <col min="10" max="10" width="3.453125" style="13" customWidth="1"/>
    <col min="11" max="11" width="13.26953125" style="13" customWidth="1"/>
    <col min="12" max="16384" width="9.1796875" style="13"/>
  </cols>
  <sheetData>
    <row r="1" spans="1:9" x14ac:dyDescent="0.55000000000000004">
      <c r="B1" s="12"/>
    </row>
    <row r="2" spans="1:9" ht="20.149999999999999" customHeight="1" x14ac:dyDescent="0.55000000000000004">
      <c r="A2" s="117" t="s">
        <v>13</v>
      </c>
      <c r="B2" s="118"/>
      <c r="C2" s="118"/>
      <c r="D2" s="118"/>
      <c r="E2" s="119"/>
      <c r="F2" s="126"/>
      <c r="G2" s="126"/>
      <c r="H2" s="126"/>
      <c r="I2" s="126"/>
    </row>
    <row r="3" spans="1:9" x14ac:dyDescent="0.55000000000000004">
      <c r="A3" s="120"/>
      <c r="B3" s="121"/>
      <c r="C3" s="121"/>
      <c r="D3" s="121"/>
      <c r="E3" s="122"/>
      <c r="F3" s="127" t="s">
        <v>0</v>
      </c>
      <c r="G3" s="127"/>
      <c r="H3" s="127"/>
      <c r="I3" s="127"/>
    </row>
    <row r="4" spans="1:9" ht="20.149999999999999" customHeight="1" x14ac:dyDescent="0.55000000000000004">
      <c r="A4" s="120"/>
      <c r="B4" s="121"/>
      <c r="C4" s="121"/>
      <c r="D4" s="121"/>
      <c r="E4" s="122"/>
      <c r="F4" s="126"/>
      <c r="G4" s="126"/>
      <c r="H4" s="126"/>
      <c r="I4" s="126"/>
    </row>
    <row r="5" spans="1:9" x14ac:dyDescent="0.55000000000000004">
      <c r="A5" s="123"/>
      <c r="B5" s="124"/>
      <c r="C5" s="124"/>
      <c r="D5" s="124"/>
      <c r="E5" s="125"/>
      <c r="F5" s="128" t="s">
        <v>1</v>
      </c>
      <c r="G5" s="128"/>
      <c r="H5" s="128"/>
      <c r="I5" s="128"/>
    </row>
    <row r="6" spans="1:9" ht="85.5" customHeight="1" thickBot="1" x14ac:dyDescent="0.6">
      <c r="A6" s="139" t="s">
        <v>63</v>
      </c>
      <c r="B6" s="140"/>
      <c r="C6" s="140"/>
      <c r="D6" s="140"/>
      <c r="E6" s="140"/>
      <c r="F6" s="140"/>
      <c r="G6" s="140"/>
      <c r="H6" s="140"/>
      <c r="I6" s="140"/>
    </row>
    <row r="7" spans="1:9" ht="79.5" customHeight="1" thickBot="1" x14ac:dyDescent="0.6">
      <c r="A7" s="144" t="s">
        <v>104</v>
      </c>
      <c r="B7" s="145"/>
      <c r="C7" s="145"/>
      <c r="D7" s="145"/>
      <c r="E7" s="145"/>
      <c r="F7" s="145"/>
      <c r="G7" s="145"/>
      <c r="H7" s="145"/>
      <c r="I7" s="146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41"/>
      <c r="D9" s="141"/>
      <c r="E9" s="141"/>
      <c r="F9" s="141"/>
      <c r="G9" s="141"/>
      <c r="H9" s="141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42" t="s">
        <v>64</v>
      </c>
      <c r="B11" s="142"/>
      <c r="C11" s="143"/>
      <c r="D11" s="143"/>
      <c r="E11" s="143"/>
      <c r="F11" s="143"/>
      <c r="G11" s="143"/>
      <c r="H11" s="143"/>
      <c r="I11" s="143"/>
    </row>
    <row r="12" spans="1:9" ht="15" customHeight="1" x14ac:dyDescent="0.55000000000000004">
      <c r="A12" s="16"/>
    </row>
    <row r="13" spans="1:9" ht="15" customHeight="1" x14ac:dyDescent="0.55000000000000004">
      <c r="A13" s="116" t="s">
        <v>96</v>
      </c>
      <c r="B13" s="116"/>
      <c r="C13" s="116"/>
      <c r="D13" s="116"/>
      <c r="E13" s="116"/>
      <c r="F13" s="116"/>
      <c r="G13" s="116"/>
      <c r="H13" s="116"/>
      <c r="I13" s="116"/>
    </row>
    <row r="14" spans="1:9" ht="15" customHeight="1" x14ac:dyDescent="0.55000000000000004">
      <c r="A14" s="135"/>
      <c r="B14" s="135"/>
      <c r="C14" s="135"/>
      <c r="D14" s="135"/>
      <c r="E14" s="135"/>
      <c r="F14" s="135"/>
      <c r="G14" s="135"/>
      <c r="H14" s="135"/>
      <c r="I14" s="135"/>
    </row>
    <row r="15" spans="1:9" ht="45" customHeight="1" x14ac:dyDescent="0.55000000000000004">
      <c r="A15" s="10">
        <v>1</v>
      </c>
      <c r="B15" s="102" t="s">
        <v>97</v>
      </c>
      <c r="C15" s="102"/>
      <c r="D15" s="102"/>
      <c r="E15" s="136"/>
      <c r="F15" s="137"/>
      <c r="G15" s="137"/>
      <c r="H15" s="137"/>
      <c r="I15" s="138"/>
    </row>
    <row r="16" spans="1:9" ht="15" customHeight="1" x14ac:dyDescent="0.55000000000000004">
      <c r="A16" s="126">
        <v>2</v>
      </c>
      <c r="B16" s="147" t="s">
        <v>2</v>
      </c>
      <c r="C16" s="147"/>
      <c r="D16" s="147"/>
      <c r="E16" s="18" t="s">
        <v>3</v>
      </c>
      <c r="F16" s="136"/>
      <c r="G16" s="137"/>
      <c r="H16" s="137"/>
      <c r="I16" s="138"/>
    </row>
    <row r="17" spans="1:9" ht="15" customHeight="1" x14ac:dyDescent="0.55000000000000004">
      <c r="A17" s="126"/>
      <c r="B17" s="147"/>
      <c r="C17" s="147"/>
      <c r="D17" s="147"/>
      <c r="E17" s="18" t="s">
        <v>4</v>
      </c>
      <c r="F17" s="136"/>
      <c r="G17" s="137"/>
      <c r="H17" s="137"/>
      <c r="I17" s="138"/>
    </row>
    <row r="18" spans="1:9" ht="31.5" customHeight="1" x14ac:dyDescent="0.55000000000000004">
      <c r="A18" s="126"/>
      <c r="B18" s="147"/>
      <c r="C18" s="147"/>
      <c r="D18" s="147"/>
      <c r="E18" s="18" t="s">
        <v>14</v>
      </c>
      <c r="F18" s="136"/>
      <c r="G18" s="137"/>
      <c r="H18" s="137"/>
      <c r="I18" s="138"/>
    </row>
    <row r="19" spans="1:9" ht="30.75" customHeight="1" x14ac:dyDescent="0.55000000000000004">
      <c r="A19" s="126"/>
      <c r="B19" s="147"/>
      <c r="C19" s="147"/>
      <c r="D19" s="147"/>
      <c r="E19" s="19" t="s">
        <v>44</v>
      </c>
      <c r="F19" s="178"/>
      <c r="G19" s="179"/>
      <c r="H19" s="179"/>
      <c r="I19" s="180"/>
    </row>
    <row r="20" spans="1:9" ht="15" customHeight="1" x14ac:dyDescent="0.55000000000000004">
      <c r="A20" s="126"/>
      <c r="B20" s="147"/>
      <c r="C20" s="147"/>
      <c r="D20" s="147"/>
      <c r="E20" s="18" t="s">
        <v>5</v>
      </c>
      <c r="F20" s="136"/>
      <c r="G20" s="137"/>
      <c r="H20" s="137"/>
      <c r="I20" s="138"/>
    </row>
    <row r="21" spans="1:9" ht="20.149999999999999" customHeight="1" x14ac:dyDescent="0.55000000000000004">
      <c r="A21" s="10">
        <v>3</v>
      </c>
      <c r="B21" s="181" t="s">
        <v>65</v>
      </c>
      <c r="C21" s="181"/>
      <c r="D21" s="181"/>
      <c r="E21" s="181"/>
      <c r="F21" s="98"/>
      <c r="G21" s="98"/>
      <c r="H21" s="98"/>
      <c r="I21" s="99"/>
    </row>
    <row r="22" spans="1:9" ht="20.149999999999999" customHeight="1" x14ac:dyDescent="0.55000000000000004">
      <c r="A22" s="10">
        <v>4</v>
      </c>
      <c r="B22" s="181" t="s">
        <v>105</v>
      </c>
      <c r="C22" s="181"/>
      <c r="D22" s="181"/>
      <c r="E22" s="181"/>
      <c r="F22" s="98"/>
      <c r="G22" s="98"/>
      <c r="H22" s="98"/>
      <c r="I22" s="99"/>
    </row>
    <row r="23" spans="1:9" ht="20.149999999999999" customHeight="1" x14ac:dyDescent="0.55000000000000004">
      <c r="A23" s="10">
        <v>5</v>
      </c>
      <c r="B23" s="182" t="s">
        <v>6</v>
      </c>
      <c r="C23" s="182"/>
      <c r="D23" s="182"/>
      <c r="E23" s="182"/>
      <c r="F23" s="61"/>
      <c r="G23" s="61"/>
      <c r="H23" s="61"/>
      <c r="I23" s="62"/>
    </row>
    <row r="24" spans="1:9" ht="20.149999999999999" customHeight="1" x14ac:dyDescent="0.55000000000000004">
      <c r="A24" s="10">
        <v>6</v>
      </c>
      <c r="B24" s="182" t="s">
        <v>8</v>
      </c>
      <c r="C24" s="182"/>
      <c r="D24" s="182"/>
      <c r="E24" s="182"/>
      <c r="F24" s="98"/>
      <c r="G24" s="98"/>
      <c r="H24" s="98"/>
      <c r="I24" s="99"/>
    </row>
    <row r="25" spans="1:9" ht="15" customHeight="1" x14ac:dyDescent="0.55000000000000004">
      <c r="A25" s="126">
        <v>7</v>
      </c>
      <c r="B25" s="147" t="s">
        <v>7</v>
      </c>
      <c r="C25" s="147"/>
      <c r="D25" s="147"/>
      <c r="E25" s="18" t="s">
        <v>3</v>
      </c>
      <c r="F25" s="97"/>
      <c r="G25" s="98"/>
      <c r="H25" s="98"/>
      <c r="I25" s="99"/>
    </row>
    <row r="26" spans="1:9" ht="15" customHeight="1" x14ac:dyDescent="0.55000000000000004">
      <c r="A26" s="126"/>
      <c r="B26" s="147"/>
      <c r="C26" s="147"/>
      <c r="D26" s="147"/>
      <c r="E26" s="18" t="s">
        <v>4</v>
      </c>
      <c r="F26" s="97"/>
      <c r="G26" s="98"/>
      <c r="H26" s="98"/>
      <c r="I26" s="99"/>
    </row>
    <row r="27" spans="1:9" ht="15" customHeight="1" x14ac:dyDescent="0.55000000000000004">
      <c r="A27" s="126"/>
      <c r="B27" s="147"/>
      <c r="C27" s="147"/>
      <c r="D27" s="147"/>
      <c r="E27" s="18" t="s">
        <v>14</v>
      </c>
      <c r="F27" s="97"/>
      <c r="G27" s="98"/>
      <c r="H27" s="98"/>
      <c r="I27" s="99"/>
    </row>
    <row r="28" spans="1:9" ht="15" customHeight="1" x14ac:dyDescent="0.55000000000000004">
      <c r="A28" s="126"/>
      <c r="B28" s="147"/>
      <c r="C28" s="147"/>
      <c r="D28" s="147"/>
      <c r="E28" s="18" t="s">
        <v>5</v>
      </c>
      <c r="F28" s="97"/>
      <c r="G28" s="98"/>
      <c r="H28" s="98"/>
      <c r="I28" s="99"/>
    </row>
    <row r="29" spans="1:9" ht="15" customHeight="1" x14ac:dyDescent="0.55000000000000004">
      <c r="A29" s="126">
        <v>8</v>
      </c>
      <c r="B29" s="102" t="s">
        <v>9</v>
      </c>
      <c r="C29" s="102"/>
      <c r="D29" s="102"/>
      <c r="E29" s="18" t="s">
        <v>10</v>
      </c>
      <c r="F29" s="97"/>
      <c r="G29" s="98"/>
      <c r="H29" s="98"/>
      <c r="I29" s="99"/>
    </row>
    <row r="30" spans="1:9" ht="15" customHeight="1" x14ac:dyDescent="0.55000000000000004">
      <c r="A30" s="126"/>
      <c r="B30" s="102"/>
      <c r="C30" s="102"/>
      <c r="D30" s="102"/>
      <c r="E30" s="18" t="s">
        <v>12</v>
      </c>
      <c r="F30" s="97"/>
      <c r="G30" s="98"/>
      <c r="H30" s="98"/>
      <c r="I30" s="99"/>
    </row>
    <row r="31" spans="1:9" ht="15" customHeight="1" x14ac:dyDescent="0.55000000000000004">
      <c r="A31" s="126"/>
      <c r="B31" s="102"/>
      <c r="C31" s="102"/>
      <c r="D31" s="102"/>
      <c r="E31" s="18" t="s">
        <v>8</v>
      </c>
      <c r="F31" s="97"/>
      <c r="G31" s="98"/>
      <c r="H31" s="98"/>
      <c r="I31" s="99"/>
    </row>
    <row r="32" spans="1:9" ht="27.65" customHeight="1" x14ac:dyDescent="0.55000000000000004">
      <c r="A32" s="10">
        <v>9</v>
      </c>
      <c r="B32" s="132" t="s">
        <v>62</v>
      </c>
      <c r="C32" s="133"/>
      <c r="D32" s="133"/>
      <c r="E32" s="134"/>
      <c r="F32" s="106"/>
      <c r="G32" s="107"/>
      <c r="H32" s="107"/>
      <c r="I32" s="108"/>
    </row>
    <row r="33" spans="1:10" ht="55.15" customHeight="1" x14ac:dyDescent="0.55000000000000004">
      <c r="A33" s="10">
        <v>10</v>
      </c>
      <c r="B33" s="103" t="s">
        <v>20</v>
      </c>
      <c r="C33" s="104"/>
      <c r="D33" s="104"/>
      <c r="E33" s="105"/>
      <c r="F33" s="106"/>
      <c r="G33" s="107"/>
      <c r="H33" s="107"/>
      <c r="I33" s="108"/>
    </row>
    <row r="34" spans="1:10" ht="20.149999999999999" customHeight="1" x14ac:dyDescent="0.55000000000000004">
      <c r="A34" s="10">
        <v>11</v>
      </c>
      <c r="B34" s="103" t="s">
        <v>21</v>
      </c>
      <c r="C34" s="104"/>
      <c r="D34" s="104"/>
      <c r="E34" s="105"/>
      <c r="F34" s="129"/>
      <c r="G34" s="130"/>
      <c r="H34" s="130"/>
      <c r="I34" s="131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3" t="s">
        <v>103</v>
      </c>
      <c r="C35" s="104"/>
      <c r="D35" s="104"/>
      <c r="E35" s="105"/>
      <c r="F35" s="113"/>
      <c r="G35" s="114"/>
      <c r="H35" s="114"/>
      <c r="I35" s="115"/>
      <c r="J35" s="20"/>
    </row>
    <row r="36" spans="1:10" ht="36" customHeight="1" x14ac:dyDescent="0.55000000000000004">
      <c r="A36" s="116" t="s">
        <v>17</v>
      </c>
      <c r="B36" s="116"/>
      <c r="C36" s="116"/>
      <c r="D36" s="116"/>
      <c r="E36" s="116"/>
      <c r="F36" s="116"/>
      <c r="G36" s="116"/>
      <c r="H36" s="116"/>
      <c r="I36" s="116"/>
    </row>
    <row r="37" spans="1:10" ht="36.75" customHeight="1" x14ac:dyDescent="0.55000000000000004">
      <c r="A37" s="10">
        <v>1</v>
      </c>
      <c r="B37" s="92" t="s">
        <v>74</v>
      </c>
      <c r="C37" s="93"/>
      <c r="D37" s="93"/>
      <c r="E37" s="94"/>
      <c r="F37" s="89" t="s">
        <v>73</v>
      </c>
      <c r="G37" s="90"/>
      <c r="H37" s="90"/>
      <c r="I37" s="91"/>
    </row>
    <row r="38" spans="1:10" ht="60" customHeight="1" x14ac:dyDescent="0.55000000000000004">
      <c r="A38" s="10">
        <v>2</v>
      </c>
      <c r="B38" s="92" t="s">
        <v>488</v>
      </c>
      <c r="C38" s="93"/>
      <c r="D38" s="93"/>
      <c r="E38" s="94" t="s">
        <v>73</v>
      </c>
      <c r="F38" s="89" t="s">
        <v>73</v>
      </c>
      <c r="G38" s="90"/>
      <c r="H38" s="90"/>
      <c r="I38" s="91"/>
    </row>
    <row r="39" spans="1:10" ht="77.25" customHeight="1" x14ac:dyDescent="0.55000000000000004">
      <c r="A39" s="10">
        <v>3</v>
      </c>
      <c r="B39" s="92" t="s">
        <v>75</v>
      </c>
      <c r="C39" s="93"/>
      <c r="D39" s="93"/>
      <c r="E39" s="94" t="s">
        <v>73</v>
      </c>
      <c r="F39" s="89" t="s">
        <v>73</v>
      </c>
      <c r="G39" s="90"/>
      <c r="H39" s="90"/>
      <c r="I39" s="91"/>
    </row>
    <row r="40" spans="1:10" ht="47.25" customHeight="1" x14ac:dyDescent="0.55000000000000004">
      <c r="A40" s="10">
        <v>4</v>
      </c>
      <c r="B40" s="92" t="s">
        <v>491</v>
      </c>
      <c r="C40" s="93"/>
      <c r="D40" s="93"/>
      <c r="E40" s="94"/>
      <c r="F40" s="95" t="s">
        <v>493</v>
      </c>
      <c r="G40" s="96"/>
      <c r="H40" s="96"/>
      <c r="I40" s="96"/>
    </row>
    <row r="41" spans="1:10" ht="93" customHeight="1" x14ac:dyDescent="0.55000000000000004">
      <c r="A41" s="10">
        <v>5</v>
      </c>
      <c r="B41" s="92" t="s">
        <v>106</v>
      </c>
      <c r="C41" s="93"/>
      <c r="D41" s="93"/>
      <c r="E41" s="94"/>
      <c r="F41" s="89" t="s">
        <v>73</v>
      </c>
      <c r="G41" s="90"/>
      <c r="H41" s="90"/>
      <c r="I41" s="91"/>
    </row>
    <row r="42" spans="1:10" ht="15.75" customHeight="1" x14ac:dyDescent="0.55000000000000004">
      <c r="A42" s="71"/>
      <c r="B42" s="72"/>
      <c r="C42" s="72"/>
      <c r="D42" s="72"/>
      <c r="E42" s="72"/>
      <c r="F42" s="72"/>
      <c r="G42" s="72"/>
      <c r="H42" s="72"/>
      <c r="I42" s="73"/>
    </row>
    <row r="43" spans="1:10" ht="30" customHeight="1" x14ac:dyDescent="0.55000000000000004">
      <c r="A43" s="77" t="s">
        <v>76</v>
      </c>
      <c r="B43" s="78"/>
      <c r="C43" s="78"/>
      <c r="D43" s="78"/>
      <c r="E43" s="78"/>
      <c r="F43" s="78"/>
      <c r="G43" s="79"/>
      <c r="H43" s="112" t="s">
        <v>29</v>
      </c>
      <c r="I43" s="112"/>
    </row>
    <row r="44" spans="1:10" ht="15" customHeight="1" x14ac:dyDescent="0.55000000000000004">
      <c r="A44" s="60" t="s">
        <v>94</v>
      </c>
      <c r="B44" s="61"/>
      <c r="C44" s="61"/>
      <c r="D44" s="61"/>
      <c r="E44" s="61"/>
      <c r="F44" s="61"/>
      <c r="G44" s="62"/>
      <c r="H44" s="63">
        <v>0</v>
      </c>
      <c r="I44" s="63"/>
    </row>
    <row r="45" spans="1:10" ht="15" customHeight="1" x14ac:dyDescent="0.55000000000000004">
      <c r="A45" s="60" t="s">
        <v>30</v>
      </c>
      <c r="B45" s="61"/>
      <c r="C45" s="61"/>
      <c r="D45" s="61"/>
      <c r="E45" s="61"/>
      <c r="F45" s="61"/>
      <c r="G45" s="62"/>
      <c r="H45" s="63">
        <v>0</v>
      </c>
      <c r="I45" s="63"/>
    </row>
    <row r="46" spans="1:10" ht="15" customHeight="1" x14ac:dyDescent="0.55000000000000004">
      <c r="A46" s="60" t="s">
        <v>31</v>
      </c>
      <c r="B46" s="61"/>
      <c r="C46" s="61"/>
      <c r="D46" s="61"/>
      <c r="E46" s="61"/>
      <c r="F46" s="61"/>
      <c r="G46" s="62"/>
      <c r="H46" s="63">
        <v>0</v>
      </c>
      <c r="I46" s="63"/>
    </row>
    <row r="47" spans="1:10" ht="15" customHeight="1" x14ac:dyDescent="0.55000000000000004">
      <c r="A47" s="60" t="s">
        <v>32</v>
      </c>
      <c r="B47" s="61"/>
      <c r="C47" s="61"/>
      <c r="D47" s="61"/>
      <c r="E47" s="61"/>
      <c r="F47" s="61"/>
      <c r="G47" s="62"/>
      <c r="H47" s="63">
        <v>0</v>
      </c>
      <c r="I47" s="63"/>
    </row>
    <row r="48" spans="1:10" ht="15" customHeight="1" x14ac:dyDescent="0.55000000000000004">
      <c r="A48" s="60" t="s">
        <v>33</v>
      </c>
      <c r="B48" s="61"/>
      <c r="C48" s="61"/>
      <c r="D48" s="61"/>
      <c r="E48" s="61"/>
      <c r="F48" s="61"/>
      <c r="G48" s="62"/>
      <c r="H48" s="63">
        <v>0</v>
      </c>
      <c r="I48" s="63"/>
    </row>
    <row r="49" spans="1:9" ht="15" customHeight="1" x14ac:dyDescent="0.55000000000000004">
      <c r="A49" s="60" t="s">
        <v>34</v>
      </c>
      <c r="B49" s="61"/>
      <c r="C49" s="61"/>
      <c r="D49" s="61"/>
      <c r="E49" s="61"/>
      <c r="F49" s="61"/>
      <c r="G49" s="62"/>
      <c r="H49" s="63">
        <v>0</v>
      </c>
      <c r="I49" s="63"/>
    </row>
    <row r="50" spans="1:9" ht="15" customHeight="1" x14ac:dyDescent="0.55000000000000004">
      <c r="A50" s="74" t="s">
        <v>42</v>
      </c>
      <c r="B50" s="75"/>
      <c r="C50" s="75"/>
      <c r="D50" s="75"/>
      <c r="E50" s="75"/>
      <c r="F50" s="75"/>
      <c r="G50" s="76"/>
      <c r="H50" s="63">
        <v>0</v>
      </c>
      <c r="I50" s="63"/>
    </row>
    <row r="51" spans="1:9" ht="15" customHeight="1" x14ac:dyDescent="0.55000000000000004">
      <c r="A51" s="74" t="s">
        <v>36</v>
      </c>
      <c r="B51" s="75"/>
      <c r="C51" s="75"/>
      <c r="D51" s="75"/>
      <c r="E51" s="75"/>
      <c r="F51" s="75"/>
      <c r="G51" s="76"/>
      <c r="H51" s="63">
        <v>0</v>
      </c>
      <c r="I51" s="63"/>
    </row>
    <row r="52" spans="1:9" ht="15" customHeight="1" x14ac:dyDescent="0.55000000000000004">
      <c r="A52" s="84" t="s">
        <v>45</v>
      </c>
      <c r="B52" s="84"/>
      <c r="C52" s="84"/>
      <c r="D52" s="84"/>
      <c r="E52" s="84"/>
      <c r="F52" s="84"/>
      <c r="G52" s="85"/>
      <c r="H52" s="63">
        <v>0</v>
      </c>
      <c r="I52" s="63"/>
    </row>
    <row r="53" spans="1:9" ht="15" customHeight="1" x14ac:dyDescent="0.55000000000000004">
      <c r="A53" s="60"/>
      <c r="B53" s="61"/>
      <c r="C53" s="61"/>
      <c r="D53" s="61"/>
      <c r="E53" s="61"/>
      <c r="F53" s="61"/>
      <c r="G53" s="62"/>
      <c r="H53" s="63">
        <v>0</v>
      </c>
      <c r="I53" s="63"/>
    </row>
    <row r="54" spans="1:9" ht="15" customHeight="1" x14ac:dyDescent="0.55000000000000004">
      <c r="A54" s="60"/>
      <c r="B54" s="61"/>
      <c r="C54" s="61"/>
      <c r="D54" s="61"/>
      <c r="E54" s="61"/>
      <c r="F54" s="61"/>
      <c r="G54" s="62"/>
      <c r="H54" s="63">
        <v>0</v>
      </c>
      <c r="I54" s="63"/>
    </row>
    <row r="55" spans="1:9" ht="15" customHeight="1" x14ac:dyDescent="0.55000000000000004">
      <c r="A55" s="60"/>
      <c r="B55" s="61"/>
      <c r="C55" s="61"/>
      <c r="D55" s="61"/>
      <c r="E55" s="61"/>
      <c r="F55" s="61"/>
      <c r="G55" s="62"/>
      <c r="H55" s="63">
        <v>0</v>
      </c>
      <c r="I55" s="63"/>
    </row>
    <row r="56" spans="1:9" ht="15" customHeight="1" x14ac:dyDescent="0.55000000000000004">
      <c r="A56" s="60"/>
      <c r="B56" s="61"/>
      <c r="C56" s="61"/>
      <c r="D56" s="61"/>
      <c r="E56" s="61"/>
      <c r="F56" s="61"/>
      <c r="G56" s="62"/>
      <c r="H56" s="63">
        <v>0</v>
      </c>
      <c r="I56" s="63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3" t="s">
        <v>98</v>
      </c>
      <c r="B58" s="83"/>
      <c r="C58" s="83"/>
      <c r="D58" s="83"/>
      <c r="E58" s="83"/>
      <c r="F58" s="83"/>
      <c r="G58" s="83"/>
      <c r="H58" s="83"/>
      <c r="I58" s="83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6" t="s">
        <v>95</v>
      </c>
      <c r="B60" s="187"/>
      <c r="C60" s="187"/>
      <c r="D60" s="187"/>
      <c r="E60" s="187"/>
      <c r="F60" s="187"/>
      <c r="G60" s="188"/>
      <c r="H60" s="189">
        <v>30000</v>
      </c>
      <c r="I60" s="18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6" t="s">
        <v>66</v>
      </c>
      <c r="C62" s="87"/>
      <c r="D62" s="87"/>
      <c r="E62" s="87"/>
      <c r="F62" s="87"/>
      <c r="G62" s="88"/>
      <c r="H62" s="70">
        <v>30000</v>
      </c>
      <c r="I62" s="70"/>
    </row>
    <row r="63" spans="1:9" ht="15" customHeight="1" x14ac:dyDescent="0.55000000000000004">
      <c r="A63" s="190"/>
      <c r="B63" s="190"/>
      <c r="C63" s="190"/>
      <c r="D63" s="190"/>
      <c r="E63" s="190"/>
      <c r="F63" s="190"/>
      <c r="G63" s="190"/>
      <c r="H63" s="191"/>
      <c r="I63" s="191"/>
    </row>
    <row r="64" spans="1:9" ht="30" customHeight="1" x14ac:dyDescent="0.55000000000000004">
      <c r="A64" s="29">
        <v>1</v>
      </c>
      <c r="B64" s="86" t="s">
        <v>67</v>
      </c>
      <c r="C64" s="87"/>
      <c r="D64" s="87"/>
      <c r="E64" s="87"/>
      <c r="F64" s="87"/>
      <c r="G64" s="88"/>
      <c r="H64" s="70">
        <v>7500</v>
      </c>
      <c r="I64" s="70"/>
    </row>
    <row r="65" spans="1:9" ht="30" customHeight="1" x14ac:dyDescent="0.55000000000000004">
      <c r="A65" s="29">
        <v>2</v>
      </c>
      <c r="B65" s="86" t="s">
        <v>68</v>
      </c>
      <c r="C65" s="87"/>
      <c r="D65" s="87"/>
      <c r="E65" s="87"/>
      <c r="F65" s="87"/>
      <c r="G65" s="88"/>
      <c r="H65" s="70">
        <v>0</v>
      </c>
      <c r="I65" s="70"/>
    </row>
    <row r="66" spans="1:9" ht="30" customHeight="1" thickBot="1" x14ac:dyDescent="0.6">
      <c r="A66" s="30">
        <v>3</v>
      </c>
      <c r="B66" s="184" t="s">
        <v>35</v>
      </c>
      <c r="C66" s="185"/>
      <c r="D66" s="185"/>
      <c r="E66" s="185"/>
      <c r="F66" s="185"/>
      <c r="G66" s="185"/>
      <c r="H66" s="183">
        <f>H64+H65</f>
        <v>7500</v>
      </c>
      <c r="I66" s="183"/>
    </row>
    <row r="67" spans="1:9" ht="30" customHeight="1" x14ac:dyDescent="0.55000000000000004">
      <c r="A67" s="80"/>
      <c r="B67" s="192" t="s">
        <v>69</v>
      </c>
      <c r="C67" s="193"/>
      <c r="D67" s="193"/>
      <c r="E67" s="193"/>
      <c r="F67" s="193"/>
      <c r="G67" s="194"/>
      <c r="H67" s="195">
        <f>H62+H64+H65</f>
        <v>37500</v>
      </c>
      <c r="I67" s="196"/>
    </row>
    <row r="68" spans="1:9" ht="30" customHeight="1" x14ac:dyDescent="0.55000000000000004">
      <c r="A68" s="81"/>
      <c r="B68" s="197" t="s">
        <v>27</v>
      </c>
      <c r="C68" s="199" t="s">
        <v>28</v>
      </c>
      <c r="D68" s="200"/>
      <c r="E68" s="200"/>
      <c r="F68" s="200"/>
      <c r="G68" s="201"/>
      <c r="H68" s="31">
        <v>30000</v>
      </c>
      <c r="I68" s="32">
        <f>H68/H67*100%</f>
        <v>0.8</v>
      </c>
    </row>
    <row r="69" spans="1:9" ht="30" customHeight="1" thickBot="1" x14ac:dyDescent="0.6">
      <c r="A69" s="82"/>
      <c r="B69" s="198"/>
      <c r="C69" s="202" t="s">
        <v>19</v>
      </c>
      <c r="D69" s="203"/>
      <c r="E69" s="203"/>
      <c r="F69" s="203"/>
      <c r="G69" s="204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9" t="s">
        <v>70</v>
      </c>
      <c r="C71" s="110"/>
      <c r="D71" s="110"/>
      <c r="E71" s="110"/>
      <c r="F71" s="110"/>
      <c r="G71" s="111"/>
      <c r="H71" s="208">
        <f>H60+H64</f>
        <v>37500</v>
      </c>
      <c r="I71" s="208"/>
    </row>
    <row r="72" spans="1:9" ht="33.75" customHeight="1" x14ac:dyDescent="0.55000000000000004">
      <c r="A72" s="100" t="s">
        <v>41</v>
      </c>
      <c r="B72" s="100"/>
      <c r="C72" s="100"/>
      <c r="D72" s="100"/>
      <c r="E72" s="100"/>
      <c r="F72" s="100"/>
      <c r="G72" s="100"/>
      <c r="H72" s="100"/>
      <c r="I72" s="101"/>
    </row>
    <row r="73" spans="1:9" ht="30" customHeight="1" x14ac:dyDescent="0.55000000000000004">
      <c r="A73" s="39" t="s">
        <v>489</v>
      </c>
      <c r="B73" s="209" t="s">
        <v>46</v>
      </c>
      <c r="C73" s="210"/>
      <c r="D73" s="210"/>
      <c r="E73" s="210"/>
      <c r="F73" s="210"/>
      <c r="G73" s="211"/>
      <c r="H73" s="39" t="s">
        <v>37</v>
      </c>
      <c r="I73" s="40" t="s">
        <v>38</v>
      </c>
    </row>
    <row r="74" spans="1:9" ht="41.25" customHeight="1" x14ac:dyDescent="0.55000000000000004">
      <c r="A74" s="53" t="s">
        <v>490</v>
      </c>
      <c r="B74" s="54"/>
      <c r="C74" s="54"/>
      <c r="D74" s="54"/>
      <c r="E74" s="54"/>
      <c r="F74" s="54"/>
      <c r="G74" s="54"/>
      <c r="H74" s="54"/>
      <c r="I74" s="55"/>
    </row>
    <row r="75" spans="1:9" ht="15" customHeight="1" x14ac:dyDescent="0.55000000000000004">
      <c r="A75" s="41">
        <v>1</v>
      </c>
      <c r="B75" s="60" t="s">
        <v>87</v>
      </c>
      <c r="C75" s="61"/>
      <c r="D75" s="61"/>
      <c r="E75" s="61"/>
      <c r="F75" s="61"/>
      <c r="G75" s="62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60" t="s">
        <v>495</v>
      </c>
      <c r="C76" s="61"/>
      <c r="D76" s="61"/>
      <c r="E76" s="61"/>
      <c r="F76" s="61"/>
      <c r="G76" s="62"/>
      <c r="H76" s="10">
        <v>1</v>
      </c>
      <c r="I76" s="5">
        <v>3149</v>
      </c>
    </row>
    <row r="77" spans="1:9" ht="15" customHeight="1" x14ac:dyDescent="0.55000000000000004">
      <c r="A77" s="41">
        <v>3</v>
      </c>
      <c r="B77" s="60" t="s">
        <v>87</v>
      </c>
      <c r="C77" s="61"/>
      <c r="D77" s="61"/>
      <c r="E77" s="61"/>
      <c r="F77" s="61"/>
      <c r="G77" s="62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3" t="s">
        <v>100</v>
      </c>
      <c r="B79" s="54"/>
      <c r="C79" s="54"/>
      <c r="D79" s="54"/>
      <c r="E79" s="54"/>
      <c r="F79" s="54"/>
      <c r="G79" s="54"/>
      <c r="H79" s="54"/>
      <c r="I79" s="55"/>
    </row>
    <row r="80" spans="1:9" ht="17.25" customHeight="1" x14ac:dyDescent="0.55000000000000004">
      <c r="A80" s="43">
        <v>1</v>
      </c>
      <c r="B80" s="64" t="s">
        <v>40</v>
      </c>
      <c r="C80" s="65"/>
      <c r="D80" s="65"/>
      <c r="E80" s="65"/>
      <c r="F80" s="65"/>
      <c r="G80" s="66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4" t="s">
        <v>31</v>
      </c>
      <c r="C81" s="65"/>
      <c r="D81" s="65"/>
      <c r="E81" s="65"/>
      <c r="F81" s="65"/>
      <c r="G81" s="66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4" t="s">
        <v>32</v>
      </c>
      <c r="C82" s="65"/>
      <c r="D82" s="65"/>
      <c r="E82" s="65"/>
      <c r="F82" s="65"/>
      <c r="G82" s="66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67" t="s">
        <v>33</v>
      </c>
      <c r="C83" s="68"/>
      <c r="D83" s="68"/>
      <c r="E83" s="68"/>
      <c r="F83" s="68"/>
      <c r="G83" s="69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7" t="s">
        <v>34</v>
      </c>
      <c r="C84" s="68"/>
      <c r="D84" s="68"/>
      <c r="E84" s="68"/>
      <c r="F84" s="68"/>
      <c r="G84" s="69"/>
      <c r="H84" s="10">
        <v>0</v>
      </c>
      <c r="I84" s="5">
        <v>0</v>
      </c>
    </row>
    <row r="85" spans="1:9" ht="25.5" customHeight="1" x14ac:dyDescent="0.55000000000000004">
      <c r="A85" s="53" t="s">
        <v>99</v>
      </c>
      <c r="B85" s="54"/>
      <c r="C85" s="54"/>
      <c r="D85" s="54"/>
      <c r="E85" s="54"/>
      <c r="F85" s="54"/>
      <c r="G85" s="54"/>
      <c r="H85" s="54"/>
      <c r="I85" s="55"/>
    </row>
    <row r="86" spans="1:9" ht="15" customHeight="1" x14ac:dyDescent="0.55000000000000004">
      <c r="A86" s="43">
        <v>1</v>
      </c>
      <c r="B86" s="64" t="s">
        <v>40</v>
      </c>
      <c r="C86" s="65"/>
      <c r="D86" s="65"/>
      <c r="E86" s="65"/>
      <c r="F86" s="65"/>
      <c r="G86" s="66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4" t="s">
        <v>31</v>
      </c>
      <c r="C87" s="65"/>
      <c r="D87" s="65"/>
      <c r="E87" s="65"/>
      <c r="F87" s="65"/>
      <c r="G87" s="66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4" t="s">
        <v>32</v>
      </c>
      <c r="C88" s="65"/>
      <c r="D88" s="65"/>
      <c r="E88" s="65"/>
      <c r="F88" s="65"/>
      <c r="G88" s="66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7" t="s">
        <v>33</v>
      </c>
      <c r="C89" s="68"/>
      <c r="D89" s="68"/>
      <c r="E89" s="68"/>
      <c r="F89" s="68"/>
      <c r="G89" s="69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7" t="s">
        <v>34</v>
      </c>
      <c r="C90" s="68"/>
      <c r="D90" s="68"/>
      <c r="E90" s="68"/>
      <c r="F90" s="68"/>
      <c r="G90" s="69"/>
      <c r="H90" s="10">
        <v>0</v>
      </c>
      <c r="I90" s="5">
        <v>0</v>
      </c>
    </row>
    <row r="91" spans="1:9" ht="25.5" customHeight="1" x14ac:dyDescent="0.55000000000000004">
      <c r="A91" s="53" t="s">
        <v>83</v>
      </c>
      <c r="B91" s="54"/>
      <c r="C91" s="54"/>
      <c r="D91" s="54"/>
      <c r="E91" s="54"/>
      <c r="F91" s="54"/>
      <c r="G91" s="54"/>
      <c r="H91" s="54"/>
      <c r="I91" s="55"/>
    </row>
    <row r="92" spans="1:9" ht="15.75" customHeight="1" x14ac:dyDescent="0.55000000000000004">
      <c r="A92" s="43">
        <v>1</v>
      </c>
      <c r="B92" s="67" t="s">
        <v>77</v>
      </c>
      <c r="C92" s="68"/>
      <c r="D92" s="68"/>
      <c r="E92" s="68"/>
      <c r="F92" s="68"/>
      <c r="G92" s="69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7" t="s">
        <v>78</v>
      </c>
      <c r="C93" s="68"/>
      <c r="D93" s="68"/>
      <c r="E93" s="68"/>
      <c r="F93" s="68"/>
      <c r="G93" s="69"/>
      <c r="H93" s="10">
        <v>1</v>
      </c>
      <c r="I93" s="5">
        <v>6288</v>
      </c>
    </row>
    <row r="94" spans="1:9" ht="15.75" customHeight="1" x14ac:dyDescent="0.55000000000000004">
      <c r="A94" s="43">
        <v>3</v>
      </c>
      <c r="B94" s="67" t="s">
        <v>79</v>
      </c>
      <c r="C94" s="68"/>
      <c r="D94" s="68"/>
      <c r="E94" s="68"/>
      <c r="F94" s="68"/>
      <c r="G94" s="69"/>
      <c r="H94" s="10">
        <v>6</v>
      </c>
      <c r="I94" s="5">
        <v>1004</v>
      </c>
    </row>
    <row r="95" spans="1:9" ht="15.75" customHeight="1" x14ac:dyDescent="0.55000000000000004">
      <c r="A95" s="43">
        <v>4</v>
      </c>
      <c r="B95" s="67" t="s">
        <v>80</v>
      </c>
      <c r="C95" s="68"/>
      <c r="D95" s="68"/>
      <c r="E95" s="68"/>
      <c r="F95" s="68"/>
      <c r="G95" s="69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7" t="s">
        <v>81</v>
      </c>
      <c r="C96" s="68"/>
      <c r="D96" s="68"/>
      <c r="E96" s="68"/>
      <c r="F96" s="68"/>
      <c r="G96" s="69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67" t="s">
        <v>82</v>
      </c>
      <c r="C97" s="68"/>
      <c r="D97" s="68"/>
      <c r="E97" s="68"/>
      <c r="F97" s="68"/>
      <c r="G97" s="69"/>
      <c r="H97" s="10">
        <v>0</v>
      </c>
      <c r="I97" s="5">
        <f>7417+8658+439</f>
        <v>16514</v>
      </c>
    </row>
    <row r="98" spans="1:9" ht="25.5" customHeight="1" x14ac:dyDescent="0.55000000000000004">
      <c r="A98" s="53" t="s">
        <v>84</v>
      </c>
      <c r="B98" s="54"/>
      <c r="C98" s="54"/>
      <c r="D98" s="54"/>
      <c r="E98" s="54"/>
      <c r="F98" s="54"/>
      <c r="G98" s="54"/>
      <c r="H98" s="54"/>
      <c r="I98" s="55"/>
    </row>
    <row r="99" spans="1:9" ht="15.75" customHeight="1" x14ac:dyDescent="0.55000000000000004">
      <c r="A99" s="43">
        <v>1</v>
      </c>
      <c r="B99" s="60" t="s">
        <v>494</v>
      </c>
      <c r="C99" s="61"/>
      <c r="D99" s="61"/>
      <c r="E99" s="61"/>
      <c r="F99" s="61"/>
      <c r="G99" s="62"/>
      <c r="H99" s="10">
        <v>3</v>
      </c>
      <c r="I99" s="5">
        <v>3726</v>
      </c>
    </row>
    <row r="100" spans="1:9" ht="15.75" customHeight="1" x14ac:dyDescent="0.55000000000000004">
      <c r="A100" s="43">
        <v>2</v>
      </c>
      <c r="B100" s="60" t="s">
        <v>496</v>
      </c>
      <c r="C100" s="61"/>
      <c r="D100" s="61"/>
      <c r="E100" s="61"/>
      <c r="F100" s="61"/>
      <c r="G100" s="62"/>
      <c r="H100" s="10">
        <v>3</v>
      </c>
      <c r="I100" s="5">
        <v>3666</v>
      </c>
    </row>
    <row r="101" spans="1:9" ht="15.75" customHeight="1" x14ac:dyDescent="0.55000000000000004">
      <c r="A101" s="43">
        <v>3</v>
      </c>
      <c r="B101" s="60" t="s">
        <v>85</v>
      </c>
      <c r="C101" s="61"/>
      <c r="D101" s="61"/>
      <c r="E101" s="61"/>
      <c r="F101" s="61"/>
      <c r="G101" s="62"/>
      <c r="H101" s="10">
        <v>0</v>
      </c>
      <c r="I101" s="5">
        <v>0</v>
      </c>
    </row>
    <row r="102" spans="1:9" ht="25.5" customHeight="1" x14ac:dyDescent="0.55000000000000004">
      <c r="A102" s="53" t="s">
        <v>86</v>
      </c>
      <c r="B102" s="54"/>
      <c r="C102" s="54"/>
      <c r="D102" s="54"/>
      <c r="E102" s="54"/>
      <c r="F102" s="54"/>
      <c r="G102" s="54"/>
      <c r="H102" s="54"/>
      <c r="I102" s="55"/>
    </row>
    <row r="103" spans="1:9" ht="15.75" customHeight="1" x14ac:dyDescent="0.55000000000000004">
      <c r="A103" s="43">
        <v>1</v>
      </c>
      <c r="B103" s="60" t="s">
        <v>87</v>
      </c>
      <c r="C103" s="61"/>
      <c r="D103" s="61"/>
      <c r="E103" s="61"/>
      <c r="F103" s="61"/>
      <c r="G103" s="62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60" t="s">
        <v>87</v>
      </c>
      <c r="C104" s="61"/>
      <c r="D104" s="61"/>
      <c r="E104" s="61"/>
      <c r="F104" s="61"/>
      <c r="G104" s="62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60" t="s">
        <v>87</v>
      </c>
      <c r="C105" s="61"/>
      <c r="D105" s="61"/>
      <c r="E105" s="61"/>
      <c r="F105" s="61"/>
      <c r="G105" s="62"/>
      <c r="H105" s="10">
        <v>0</v>
      </c>
      <c r="I105" s="5">
        <v>0</v>
      </c>
    </row>
    <row r="106" spans="1:9" ht="25.5" customHeight="1" x14ac:dyDescent="0.55000000000000004">
      <c r="A106" s="53" t="s">
        <v>47</v>
      </c>
      <c r="B106" s="54"/>
      <c r="C106" s="54"/>
      <c r="D106" s="54"/>
      <c r="E106" s="54"/>
      <c r="F106" s="54"/>
      <c r="G106" s="54"/>
      <c r="H106" s="54"/>
      <c r="I106" s="55"/>
    </row>
    <row r="107" spans="1:9" ht="15.75" customHeight="1" x14ac:dyDescent="0.55000000000000004">
      <c r="A107" s="43">
        <v>1</v>
      </c>
      <c r="B107" s="60" t="s">
        <v>87</v>
      </c>
      <c r="C107" s="61"/>
      <c r="D107" s="61"/>
      <c r="E107" s="61"/>
      <c r="F107" s="61"/>
      <c r="G107" s="62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60" t="s">
        <v>87</v>
      </c>
      <c r="C108" s="61"/>
      <c r="D108" s="61"/>
      <c r="E108" s="61"/>
      <c r="F108" s="61"/>
      <c r="G108" s="62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60" t="s">
        <v>87</v>
      </c>
      <c r="C109" s="61"/>
      <c r="D109" s="61"/>
      <c r="E109" s="61"/>
      <c r="F109" s="61"/>
      <c r="G109" s="62"/>
      <c r="H109" s="10">
        <v>0</v>
      </c>
      <c r="I109" s="5">
        <v>0</v>
      </c>
    </row>
    <row r="110" spans="1:9" ht="25.5" customHeight="1" x14ac:dyDescent="0.55000000000000004">
      <c r="A110" s="53" t="s">
        <v>93</v>
      </c>
      <c r="B110" s="54"/>
      <c r="C110" s="54"/>
      <c r="D110" s="54"/>
      <c r="E110" s="54"/>
      <c r="F110" s="54"/>
      <c r="G110" s="54"/>
      <c r="H110" s="54"/>
      <c r="I110" s="55"/>
    </row>
    <row r="111" spans="1:9" ht="28.5" customHeight="1" x14ac:dyDescent="0.55000000000000004">
      <c r="A111" s="43">
        <v>1</v>
      </c>
      <c r="B111" s="56" t="s">
        <v>102</v>
      </c>
      <c r="C111" s="57"/>
      <c r="D111" s="57"/>
      <c r="E111" s="57"/>
      <c r="F111" s="57"/>
      <c r="G111" s="58"/>
      <c r="H111" s="10">
        <v>1</v>
      </c>
      <c r="I111" s="5">
        <v>2512</v>
      </c>
    </row>
    <row r="112" spans="1:9" ht="15.75" customHeight="1" x14ac:dyDescent="0.55000000000000004">
      <c r="A112" s="43">
        <v>2</v>
      </c>
      <c r="B112" s="59" t="s">
        <v>92</v>
      </c>
      <c r="C112" s="57"/>
      <c r="D112" s="57"/>
      <c r="E112" s="57"/>
      <c r="F112" s="57"/>
      <c r="G112" s="58"/>
      <c r="H112" s="10">
        <v>1</v>
      </c>
      <c r="I112" s="5">
        <v>641</v>
      </c>
    </row>
    <row r="113" spans="1:11" ht="15.75" customHeight="1" x14ac:dyDescent="0.55000000000000004">
      <c r="A113" s="43">
        <v>3</v>
      </c>
      <c r="B113" s="59" t="s">
        <v>88</v>
      </c>
      <c r="C113" s="57"/>
      <c r="D113" s="57"/>
      <c r="E113" s="57"/>
      <c r="F113" s="57"/>
      <c r="G113" s="58"/>
      <c r="H113" s="10">
        <v>0</v>
      </c>
      <c r="I113" s="5">
        <v>0</v>
      </c>
    </row>
    <row r="114" spans="1:11" ht="15.75" customHeight="1" x14ac:dyDescent="0.55000000000000004">
      <c r="A114" s="43">
        <v>4</v>
      </c>
      <c r="B114" s="59" t="s">
        <v>91</v>
      </c>
      <c r="C114" s="57"/>
      <c r="D114" s="57"/>
      <c r="E114" s="57"/>
      <c r="F114" s="57"/>
      <c r="G114" s="58"/>
      <c r="H114" s="10">
        <v>0</v>
      </c>
      <c r="I114" s="5">
        <v>0</v>
      </c>
    </row>
    <row r="115" spans="1:11" ht="15.75" customHeight="1" x14ac:dyDescent="0.55000000000000004">
      <c r="A115" s="43">
        <v>5</v>
      </c>
      <c r="B115" s="59" t="s">
        <v>90</v>
      </c>
      <c r="C115" s="57"/>
      <c r="D115" s="57"/>
      <c r="E115" s="57"/>
      <c r="F115" s="57"/>
      <c r="G115" s="58"/>
      <c r="H115" s="10">
        <v>0</v>
      </c>
      <c r="I115" s="5">
        <v>0</v>
      </c>
    </row>
    <row r="116" spans="1:11" ht="15.75" customHeight="1" x14ac:dyDescent="0.55000000000000004">
      <c r="A116" s="43">
        <v>6</v>
      </c>
      <c r="B116" s="59" t="s">
        <v>89</v>
      </c>
      <c r="C116" s="57"/>
      <c r="D116" s="57"/>
      <c r="E116" s="57"/>
      <c r="F116" s="57"/>
      <c r="G116" s="58"/>
      <c r="H116" s="10">
        <v>0</v>
      </c>
      <c r="I116" s="5">
        <v>0</v>
      </c>
    </row>
    <row r="117" spans="1:11" ht="30" customHeight="1" x14ac:dyDescent="0.55000000000000004">
      <c r="A117" s="205" t="s">
        <v>39</v>
      </c>
      <c r="B117" s="206"/>
      <c r="C117" s="206"/>
      <c r="D117" s="206"/>
      <c r="E117" s="206"/>
      <c r="F117" s="206"/>
      <c r="G117" s="207"/>
      <c r="H117" s="44">
        <f>H75+H76+H77+H80+H81+H82+H83+H84+H86+H87+H88+H89+H90+H92+H93+H94+H95+H96+H97+H99+H100+H101+H103+H104+H105+H107+H108+H109+H111+H112+H113+H114+H115+H116</f>
        <v>16</v>
      </c>
      <c r="I117" s="45">
        <f>I75+I76+I77+I80+I81+I82+I83+I84+I86+I87+I88+I89+I90+I92+I93+I94+I95+I96+I97+I99+I100+I101+I103+I104+I105+I107+I108+I109+I111+I112+I113+I114+I115+I116</f>
        <v>37500</v>
      </c>
      <c r="K117" s="52"/>
    </row>
    <row r="118" spans="1:11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6" t="s">
        <v>43</v>
      </c>
      <c r="B119" s="116"/>
      <c r="C119" s="116"/>
      <c r="D119" s="116"/>
      <c r="E119" s="116"/>
      <c r="F119" s="116"/>
      <c r="G119" s="116"/>
      <c r="H119" s="116"/>
      <c r="I119" s="116"/>
    </row>
    <row r="120" spans="1:11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11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11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11" x14ac:dyDescent="0.55000000000000004">
      <c r="A123" s="9"/>
      <c r="B123" s="14"/>
      <c r="C123" s="14"/>
      <c r="D123" s="14"/>
      <c r="E123" s="14"/>
      <c r="F123" s="161"/>
      <c r="G123" s="162"/>
      <c r="H123" s="163"/>
      <c r="I123" s="14"/>
    </row>
    <row r="124" spans="1:11" x14ac:dyDescent="0.55000000000000004">
      <c r="A124" s="9"/>
      <c r="B124" s="14"/>
      <c r="C124" s="14"/>
      <c r="D124" s="14"/>
      <c r="E124" s="14"/>
      <c r="F124" s="164"/>
      <c r="G124" s="165"/>
      <c r="H124" s="166"/>
      <c r="I124" s="14"/>
    </row>
    <row r="125" spans="1:11" x14ac:dyDescent="0.55000000000000004">
      <c r="A125" s="9"/>
      <c r="B125" s="155"/>
      <c r="C125" s="156"/>
      <c r="D125" s="157"/>
      <c r="E125" s="14"/>
      <c r="F125" s="164"/>
      <c r="G125" s="165"/>
      <c r="H125" s="166"/>
      <c r="I125" s="14"/>
    </row>
    <row r="126" spans="1:11" x14ac:dyDescent="0.55000000000000004">
      <c r="A126" s="9"/>
      <c r="B126" s="158"/>
      <c r="C126" s="159"/>
      <c r="D126" s="160"/>
      <c r="E126" s="14"/>
      <c r="F126" s="167"/>
      <c r="G126" s="168"/>
      <c r="H126" s="169"/>
      <c r="I126" s="14"/>
    </row>
    <row r="127" spans="1:11" ht="28.5" customHeight="1" x14ac:dyDescent="0.55000000000000004">
      <c r="A127" s="9"/>
      <c r="B127" s="154" t="s">
        <v>18</v>
      </c>
      <c r="C127" s="154"/>
      <c r="D127" s="154"/>
      <c r="E127" s="14"/>
      <c r="F127" s="149" t="s">
        <v>71</v>
      </c>
      <c r="G127" s="149"/>
      <c r="H127" s="149"/>
      <c r="I127" s="14"/>
    </row>
    <row r="128" spans="1:11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50" t="s">
        <v>101</v>
      </c>
      <c r="B129" s="150"/>
      <c r="C129" s="150"/>
      <c r="D129" s="150"/>
      <c r="E129" s="150"/>
      <c r="F129" s="150"/>
      <c r="G129" s="150"/>
      <c r="H129" s="150"/>
      <c r="I129" s="150"/>
    </row>
    <row r="130" spans="1:9" ht="15" customHeight="1" x14ac:dyDescent="0.55000000000000004">
      <c r="A130" s="151"/>
      <c r="B130" s="151"/>
      <c r="C130" s="151"/>
      <c r="D130" s="151"/>
      <c r="E130" s="151"/>
      <c r="F130" s="151"/>
      <c r="G130" s="151"/>
      <c r="H130" s="151"/>
      <c r="I130" s="151"/>
    </row>
    <row r="131" spans="1:9" x14ac:dyDescent="0.55000000000000004">
      <c r="A131" s="152" t="s">
        <v>107</v>
      </c>
      <c r="B131" s="152"/>
      <c r="C131" s="152"/>
      <c r="D131" s="152"/>
      <c r="E131" s="152"/>
      <c r="F131" s="152"/>
      <c r="G131" s="152"/>
      <c r="H131" s="152"/>
      <c r="I131" s="152"/>
    </row>
    <row r="132" spans="1:9" ht="15.75" customHeight="1" x14ac:dyDescent="0.55000000000000004">
      <c r="A132" s="153" t="str">
        <f>T(E15)</f>
        <v/>
      </c>
      <c r="B132" s="153"/>
      <c r="C132" s="153"/>
      <c r="D132" s="153"/>
      <c r="E132" s="153"/>
      <c r="F132" s="153"/>
      <c r="G132" s="153"/>
      <c r="H132" s="153"/>
      <c r="I132" s="153"/>
    </row>
    <row r="133" spans="1:9" x14ac:dyDescent="0.55000000000000004">
      <c r="A133" s="9"/>
      <c r="B133" s="9"/>
      <c r="C133" s="9"/>
      <c r="D133" s="9"/>
      <c r="E133" s="9"/>
      <c r="F133" s="170"/>
      <c r="G133" s="171"/>
      <c r="H133" s="172"/>
      <c r="I133" s="9"/>
    </row>
    <row r="134" spans="1:9" x14ac:dyDescent="0.55000000000000004">
      <c r="A134" s="9"/>
      <c r="B134" s="14"/>
      <c r="C134" s="14"/>
      <c r="D134" s="14"/>
      <c r="E134" s="14"/>
      <c r="F134" s="173"/>
      <c r="G134" s="151"/>
      <c r="H134" s="174"/>
      <c r="I134" s="14"/>
    </row>
    <row r="135" spans="1:9" x14ac:dyDescent="0.55000000000000004">
      <c r="A135" s="9"/>
      <c r="B135" s="161"/>
      <c r="C135" s="162"/>
      <c r="D135" s="163"/>
      <c r="E135" s="14"/>
      <c r="F135" s="173"/>
      <c r="G135" s="151"/>
      <c r="H135" s="174"/>
      <c r="I135" s="14"/>
    </row>
    <row r="136" spans="1:9" x14ac:dyDescent="0.55000000000000004">
      <c r="A136" s="9"/>
      <c r="B136" s="167"/>
      <c r="C136" s="168"/>
      <c r="D136" s="169"/>
      <c r="E136" s="14"/>
      <c r="F136" s="175"/>
      <c r="G136" s="176"/>
      <c r="H136" s="177"/>
      <c r="I136" s="14"/>
    </row>
    <row r="137" spans="1:9" ht="33" customHeight="1" x14ac:dyDescent="0.55000000000000004">
      <c r="A137" s="9"/>
      <c r="B137" s="148" t="s">
        <v>11</v>
      </c>
      <c r="C137" s="148"/>
      <c r="D137" s="148"/>
      <c r="E137" s="50"/>
      <c r="F137" s="149" t="s">
        <v>72</v>
      </c>
      <c r="G137" s="149"/>
      <c r="H137" s="149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2026-04-01T06:38:17Z</dcterms:modified>
</cp:coreProperties>
</file>